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HS Khuyết tật TỔNG CẢ XÃ" sheetId="1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3" l="1"/>
  <c r="L7" i="13" s="1"/>
  <c r="J8" i="13"/>
  <c r="L8" i="13" s="1"/>
  <c r="J9" i="13"/>
  <c r="L9" i="13" s="1"/>
  <c r="J10" i="13"/>
  <c r="L10" i="13"/>
  <c r="L20" i="13" l="1"/>
  <c r="L19" i="13"/>
  <c r="J18" i="13" l="1"/>
  <c r="L18" i="13" s="1"/>
  <c r="J17" i="13"/>
  <c r="L17" i="13" s="1"/>
  <c r="J16" i="13"/>
  <c r="L16" i="13" l="1"/>
  <c r="J15" i="13"/>
  <c r="L15" i="13" s="1"/>
  <c r="J14" i="13"/>
  <c r="L14" i="13" s="1"/>
  <c r="J13" i="13"/>
  <c r="L13" i="13" s="1"/>
  <c r="J12" i="13"/>
  <c r="L12" i="13" s="1"/>
  <c r="J11" i="13"/>
  <c r="L11" i="13" l="1"/>
  <c r="L21" i="13" s="1"/>
</calcChain>
</file>

<file path=xl/sharedStrings.xml><?xml version="1.0" encoding="utf-8"?>
<sst xmlns="http://schemas.openxmlformats.org/spreadsheetml/2006/main" count="171" uniqueCount="98">
  <si>
    <t>Giàng Nhù Xá</t>
  </si>
  <si>
    <t>Hà Xánh Phổng</t>
  </si>
  <si>
    <t>Vừ A Của</t>
  </si>
  <si>
    <t>6A2</t>
  </si>
  <si>
    <t>7A3</t>
  </si>
  <si>
    <t>Vừ A Trinh</t>
  </si>
  <si>
    <t>8A1</t>
  </si>
  <si>
    <t>Lỳ Giống Chừ</t>
  </si>
  <si>
    <t>Lỳ Ngọc Tuấn</t>
  </si>
  <si>
    <t>9A2</t>
  </si>
  <si>
    <t>TT</t>
  </si>
  <si>
    <t>Họ và tên</t>
  </si>
  <si>
    <t>Lớp</t>
  </si>
  <si>
    <t>Bản</t>
  </si>
  <si>
    <t>Xã</t>
  </si>
  <si>
    <t>Tỉnh</t>
  </si>
  <si>
    <t>Sín Thầu</t>
  </si>
  <si>
    <t>Cà Là Pá</t>
  </si>
  <si>
    <t>Gia Chứ</t>
  </si>
  <si>
    <t>Cà Là Pá 1</t>
  </si>
  <si>
    <t>Á Di</t>
  </si>
  <si>
    <t>Giàng Ngọc Lan</t>
  </si>
  <si>
    <t>Diện
 hỗ trợ</t>
  </si>
  <si>
    <t>Dạng 
khuyết tật</t>
  </si>
  <si>
    <t>Mức độ 
khuyết tật</t>
  </si>
  <si>
    <t xml:space="preserve">Chi trả học bổng </t>
  </si>
  <si>
    <t>Họ tên bố
 (mẹ, chủ hộ)</t>
  </si>
  <si>
    <t>Địa chỉ thôn (bản, tổ dân phố), xã, huyện</t>
  </si>
  <si>
    <t>Mức học
 bổng hỗ 
trợ/tháng (đ)</t>
  </si>
  <si>
    <t>Số tháng
hỗ trợ</t>
  </si>
  <si>
    <t>Số tiền được cấp (đ)</t>
  </si>
  <si>
    <t>Hộ nghèo</t>
  </si>
  <si>
    <t>Vận động</t>
  </si>
  <si>
    <t>Nặng</t>
  </si>
  <si>
    <t>Cận nghèo</t>
  </si>
  <si>
    <t>Nhẹ</t>
  </si>
  <si>
    <t>Trí tuệ</t>
  </si>
  <si>
    <t>Hà A Ly</t>
  </si>
  <si>
    <t xml:space="preserve">Câm điếc </t>
  </si>
  <si>
    <t>Điện  Biên</t>
  </si>
  <si>
    <t>Sùng A Văn</t>
  </si>
  <si>
    <t>2E</t>
  </si>
  <si>
    <t>Thần kinh, tâm thần, trí tuệ</t>
  </si>
  <si>
    <t>Sùng Bả Thai</t>
  </si>
  <si>
    <t>Cà là pá</t>
  </si>
  <si>
    <t>Điện Biên</t>
  </si>
  <si>
    <t>Vàng Thị Thu</t>
  </si>
  <si>
    <t>2C2</t>
  </si>
  <si>
    <t>Vàng A Chơ</t>
  </si>
  <si>
    <t>Lỳ Văn Hiếu</t>
  </si>
  <si>
    <t>3A1</t>
  </si>
  <si>
    <t>Lỳ Hà Cà</t>
  </si>
  <si>
    <t>Và Thị Yến Si</t>
  </si>
  <si>
    <t>4A2</t>
  </si>
  <si>
    <t>Và A Nánh</t>
  </si>
  <si>
    <t>Lỳ Xuân Phong</t>
  </si>
  <si>
    <t>4A4</t>
  </si>
  <si>
    <t>Lỳ Phì Cà</t>
  </si>
  <si>
    <t>Lỳ Lòng Mé</t>
  </si>
  <si>
    <t>Nữ</t>
  </si>
  <si>
    <t>nhẹ</t>
  </si>
  <si>
    <t>Lỳ Phu Cà</t>
  </si>
  <si>
    <t>Chiếu Sừng</t>
  </si>
  <si>
    <t>Khoàng Phạ Pứ</t>
  </si>
  <si>
    <t>Vận động, nghe nói</t>
  </si>
  <si>
    <t>Khoàng Phạ Xó</t>
  </si>
  <si>
    <t>Sen Thượng</t>
  </si>
  <si>
    <t>Lỳ Tiến Sơn</t>
  </si>
  <si>
    <t>Thiểu năng trí tuệ</t>
  </si>
  <si>
    <t xml:space="preserve">Nam </t>
  </si>
  <si>
    <t>Nam sinh</t>
  </si>
  <si>
    <t>17/7/2014</t>
  </si>
  <si>
    <t>13/10/2013</t>
  </si>
  <si>
    <t>22/2/2012</t>
  </si>
  <si>
    <t>30/7/2008</t>
  </si>
  <si>
    <t>29/4/2018</t>
  </si>
  <si>
    <t>20/10/2018</t>
  </si>
  <si>
    <t>27/11/2016</t>
  </si>
  <si>
    <t>21/8/2017</t>
  </si>
  <si>
    <t>13/7/2017</t>
  </si>
  <si>
    <t>28/01/2012</t>
  </si>
  <si>
    <t>Giàng Xè Po</t>
  </si>
  <si>
    <t>Câm điếc</t>
  </si>
  <si>
    <t>Giàng Xinh Cà</t>
  </si>
  <si>
    <t>Tả sú Lình</t>
  </si>
  <si>
    <t>Giàng Tế Công</t>
  </si>
  <si>
    <t>04/2/2015</t>
  </si>
  <si>
    <t>I. Trường PTDTBT THCS Leng Su Sìn</t>
  </si>
  <si>
    <t>Ghi chú</t>
  </si>
  <si>
    <t>Trường PTDTBT TH Leng Su Sìn</t>
  </si>
  <si>
    <t>Trường PTDTBT TH&amp;THCS Sen Thượng</t>
  </si>
  <si>
    <t>Trường PTDTBT TH&amp;THCS Sín Thầu</t>
  </si>
  <si>
    <t>Trường</t>
  </si>
  <si>
    <t>UỶ BAN NHÂN DÂN  XÃ SÍN THẦU</t>
  </si>
  <si>
    <t>(Kèm theo Quyết định số:         /QĐ-UBND ngày          /         /2025 của UBND xã Sín Thầu)</t>
  </si>
  <si>
    <t>ĐVT: Đồng</t>
  </si>
  <si>
    <t>Tổng số 14 em</t>
  </si>
  <si>
    <t>DANH SÁCH HỌC SINH KHUYẾT TẬT ĐƯỢC HƯỞNG HỌC BỔNG HỌC KỲ I, NĂM HỌC 2025 - 2026 (04 THÁNG CUỐI NĂM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</si>
</sst>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  <charset val="163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4" fillId="0" borderId="0"/>
  </cellStyleXfs>
  <cellXfs count="94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/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3" fontId="4" fillId="2" borderId="1" xfId="1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4" fillId="2" borderId="1" xfId="1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12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3" fontId="4" fillId="2" borderId="4" xfId="10" applyNumberFormat="1" applyFont="1" applyFill="1" applyBorder="1" applyAlignment="1">
      <alignment horizontal="center" vertical="center" wrapText="1"/>
    </xf>
    <xf numFmtId="3" fontId="4" fillId="2" borderId="4" xfId="10" applyNumberFormat="1" applyFont="1" applyFill="1" applyBorder="1" applyAlignment="1">
      <alignment horizontal="right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horizontal="center" vertical="center" wrapText="1"/>
    </xf>
    <xf numFmtId="0" fontId="4" fillId="0" borderId="1" xfId="9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0" fontId="12" fillId="2" borderId="1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righ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5" fillId="0" borderId="0" xfId="0" applyFont="1"/>
    <xf numFmtId="0" fontId="12" fillId="2" borderId="1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vertical="center" wrapText="1"/>
    </xf>
    <xf numFmtId="14" fontId="12" fillId="4" borderId="13" xfId="0" quotePrefix="1" applyNumberFormat="1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3" fontId="12" fillId="4" borderId="13" xfId="0" applyNumberFormat="1" applyFont="1" applyFill="1" applyBorder="1" applyAlignment="1">
      <alignment horizontal="center" vertical="center" wrapText="1"/>
    </xf>
    <xf numFmtId="3" fontId="12" fillId="4" borderId="13" xfId="0" applyNumberFormat="1" applyFont="1" applyFill="1" applyBorder="1" applyAlignment="1">
      <alignment horizontal="righ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0" borderId="13" xfId="0" applyFont="1" applyBorder="1"/>
    <xf numFmtId="0" fontId="12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3" borderId="1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15">
    <cellStyle name="Bình thường 2" xfId="7"/>
    <cellStyle name="Normal" xfId="0" builtinId="0"/>
    <cellStyle name="Normal 10" xfId="5"/>
    <cellStyle name="Normal 2" xfId="3"/>
    <cellStyle name="Normal 2 11" xfId="13"/>
    <cellStyle name="Normal 2 2" xfId="6"/>
    <cellStyle name="Normal 2 2 10" xfId="9"/>
    <cellStyle name="Normal 2 2 2 2" xfId="11"/>
    <cellStyle name="Normal 2 3 2" xfId="10"/>
    <cellStyle name="Normal 3" xfId="2"/>
    <cellStyle name="Normal 4" xfId="8"/>
    <cellStyle name="Normal 4 2" xfId="12"/>
    <cellStyle name="Normal 5" xfId="1"/>
    <cellStyle name="Normal 6" xfId="4"/>
    <cellStyle name="Normal 9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259080</xdr:colOff>
      <xdr:row>3</xdr:row>
      <xdr:rowOff>51435</xdr:rowOff>
    </xdr:from>
    <xdr:ext cx="3333750" cy="38100"/>
    <xdr:grpSp>
      <xdr:nvGrpSpPr>
        <xdr:cNvPr id="2" name="Shape 2">
          <a:extLst>
            <a:ext uri="{FF2B5EF4-FFF2-40B4-BE49-F238E27FC236}">
              <a16:creationId xmlns:a16="http://schemas.microsoft.com/office/drawing/2014/main" xmlns="" id="{35A87B2A-2981-4DE5-85B5-D65F8C46B695}"/>
            </a:ext>
          </a:extLst>
        </xdr:cNvPr>
        <xdr:cNvGrpSpPr/>
      </xdr:nvGrpSpPr>
      <xdr:grpSpPr>
        <a:xfrm>
          <a:off x="5955030" y="899160"/>
          <a:ext cx="3333750" cy="38100"/>
          <a:chOff x="3679125" y="3780000"/>
          <a:chExt cx="33337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xmlns="" id="{016E9347-1503-B7B3-A3BA-200208569D25}"/>
              </a:ext>
            </a:extLst>
          </xdr:cNvPr>
          <xdr:cNvCxnSpPr/>
        </xdr:nvCxnSpPr>
        <xdr:spPr>
          <a:xfrm>
            <a:off x="3679125" y="3780000"/>
            <a:ext cx="33337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7"/>
  <sheetViews>
    <sheetView tabSelected="1" topLeftCell="E16" workbookViewId="0">
      <selection activeCell="N19" sqref="N19:N20"/>
    </sheetView>
  </sheetViews>
  <sheetFormatPr defaultColWidth="8.85546875" defaultRowHeight="15.75"/>
  <cols>
    <col min="1" max="1" width="9" style="1" customWidth="1"/>
    <col min="2" max="2" width="14.85546875" style="1" customWidth="1"/>
    <col min="3" max="3" width="11.28515625" style="59" customWidth="1"/>
    <col min="4" max="4" width="11.85546875" style="59" customWidth="1"/>
    <col min="5" max="5" width="38.42578125" style="1" customWidth="1"/>
    <col min="6" max="6" width="7.7109375" style="1" customWidth="1"/>
    <col min="7" max="7" width="10.140625" style="1" customWidth="1"/>
    <col min="8" max="8" width="17.140625" style="59" customWidth="1"/>
    <col min="9" max="9" width="10.140625" style="1" customWidth="1"/>
    <col min="10" max="10" width="9.85546875" style="1" bestFit="1" customWidth="1"/>
    <col min="11" max="11" width="8.28515625" style="1" customWidth="1"/>
    <col min="12" max="12" width="12.7109375" style="60" customWidth="1"/>
    <col min="13" max="13" width="14.5703125" style="59" customWidth="1"/>
    <col min="14" max="14" width="15" style="59" customWidth="1"/>
    <col min="15" max="15" width="8.5703125" style="59" customWidth="1"/>
    <col min="16" max="16" width="12.28515625" style="59" customWidth="1"/>
    <col min="17" max="17" width="12" style="1" customWidth="1"/>
    <col min="18" max="16384" width="8.85546875" style="1"/>
  </cols>
  <sheetData>
    <row r="1" spans="1:20" ht="25.15" customHeight="1">
      <c r="A1" s="63" t="s">
        <v>93</v>
      </c>
      <c r="B1" s="63"/>
      <c r="C1" s="63"/>
    </row>
    <row r="2" spans="1:20" ht="21" customHeight="1">
      <c r="A2" s="75" t="s">
        <v>97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20" ht="21" customHeight="1">
      <c r="A3" s="77" t="s">
        <v>94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20">
      <c r="A4" s="2"/>
      <c r="B4" s="3"/>
      <c r="C4" s="4"/>
      <c r="D4" s="4"/>
      <c r="E4" s="5"/>
      <c r="F4" s="4"/>
      <c r="G4" s="4"/>
      <c r="H4" s="4"/>
      <c r="I4" s="4"/>
      <c r="J4" s="6"/>
      <c r="K4" s="4"/>
      <c r="L4" s="7"/>
      <c r="M4" s="2"/>
      <c r="N4" s="85" t="s">
        <v>95</v>
      </c>
      <c r="O4" s="85"/>
      <c r="P4" s="85"/>
    </row>
    <row r="5" spans="1:20" ht="41.25" customHeight="1">
      <c r="A5" s="79" t="s">
        <v>10</v>
      </c>
      <c r="B5" s="79" t="s">
        <v>11</v>
      </c>
      <c r="C5" s="83" t="s">
        <v>70</v>
      </c>
      <c r="D5" s="84"/>
      <c r="E5" s="89" t="s">
        <v>92</v>
      </c>
      <c r="F5" s="82" t="s">
        <v>12</v>
      </c>
      <c r="G5" s="82" t="s">
        <v>22</v>
      </c>
      <c r="H5" s="82" t="s">
        <v>23</v>
      </c>
      <c r="I5" s="82" t="s">
        <v>24</v>
      </c>
      <c r="J5" s="79" t="s">
        <v>25</v>
      </c>
      <c r="K5" s="80"/>
      <c r="L5" s="80"/>
      <c r="M5" s="10" t="s">
        <v>26</v>
      </c>
      <c r="N5" s="93" t="s">
        <v>27</v>
      </c>
      <c r="O5" s="93"/>
      <c r="P5" s="93"/>
      <c r="Q5" s="91" t="s">
        <v>88</v>
      </c>
    </row>
    <row r="6" spans="1:20" ht="78" customHeight="1">
      <c r="A6" s="80"/>
      <c r="B6" s="81"/>
      <c r="C6" s="11" t="s">
        <v>69</v>
      </c>
      <c r="D6" s="11" t="s">
        <v>59</v>
      </c>
      <c r="E6" s="90"/>
      <c r="F6" s="81"/>
      <c r="G6" s="81"/>
      <c r="H6" s="81"/>
      <c r="I6" s="81"/>
      <c r="J6" s="9" t="s">
        <v>28</v>
      </c>
      <c r="K6" s="9" t="s">
        <v>29</v>
      </c>
      <c r="L6" s="12" t="s">
        <v>30</v>
      </c>
      <c r="M6" s="13"/>
      <c r="N6" s="10" t="s">
        <v>13</v>
      </c>
      <c r="O6" s="9" t="s">
        <v>14</v>
      </c>
      <c r="P6" s="8" t="s">
        <v>15</v>
      </c>
      <c r="Q6" s="92"/>
    </row>
    <row r="7" spans="1:20" ht="40.15" customHeight="1">
      <c r="A7" s="14">
        <v>1</v>
      </c>
      <c r="B7" s="15" t="s">
        <v>21</v>
      </c>
      <c r="C7" s="16"/>
      <c r="D7" s="16" t="s">
        <v>71</v>
      </c>
      <c r="E7" s="17" t="s">
        <v>87</v>
      </c>
      <c r="F7" s="11" t="s">
        <v>3</v>
      </c>
      <c r="G7" s="16" t="s">
        <v>31</v>
      </c>
      <c r="H7" s="11" t="s">
        <v>32</v>
      </c>
      <c r="I7" s="11" t="s">
        <v>33</v>
      </c>
      <c r="J7" s="18">
        <f t="shared" ref="J7:J10" si="0">2340000*80%</f>
        <v>1872000</v>
      </c>
      <c r="K7" s="19">
        <v>4</v>
      </c>
      <c r="L7" s="20">
        <f>K7*J7</f>
        <v>7488000</v>
      </c>
      <c r="M7" s="11" t="s">
        <v>0</v>
      </c>
      <c r="N7" s="21" t="s">
        <v>18</v>
      </c>
      <c r="O7" s="22" t="s">
        <v>16</v>
      </c>
      <c r="P7" s="16" t="s">
        <v>39</v>
      </c>
      <c r="Q7" s="24"/>
    </row>
    <row r="8" spans="1:20" ht="40.15" customHeight="1">
      <c r="A8" s="61">
        <v>2</v>
      </c>
      <c r="B8" s="23" t="s">
        <v>5</v>
      </c>
      <c r="C8" s="26" t="s">
        <v>72</v>
      </c>
      <c r="D8" s="26"/>
      <c r="E8" s="17" t="s">
        <v>87</v>
      </c>
      <c r="F8" s="26" t="s">
        <v>4</v>
      </c>
      <c r="G8" s="26" t="s">
        <v>34</v>
      </c>
      <c r="H8" s="26" t="s">
        <v>32</v>
      </c>
      <c r="I8" s="25" t="s">
        <v>35</v>
      </c>
      <c r="J8" s="27">
        <f t="shared" si="0"/>
        <v>1872000</v>
      </c>
      <c r="K8" s="19">
        <v>4</v>
      </c>
      <c r="L8" s="28">
        <f t="shared" ref="L8:L10" si="1">J8*K8</f>
        <v>7488000</v>
      </c>
      <c r="M8" s="29" t="s">
        <v>2</v>
      </c>
      <c r="N8" s="29" t="s">
        <v>17</v>
      </c>
      <c r="O8" s="30" t="s">
        <v>16</v>
      </c>
      <c r="P8" s="16" t="s">
        <v>39</v>
      </c>
      <c r="Q8" s="24"/>
    </row>
    <row r="9" spans="1:20" ht="40.15" customHeight="1">
      <c r="A9" s="14">
        <v>3</v>
      </c>
      <c r="B9" s="31" t="s">
        <v>8</v>
      </c>
      <c r="C9" s="26" t="s">
        <v>73</v>
      </c>
      <c r="D9" s="26"/>
      <c r="E9" s="17" t="s">
        <v>87</v>
      </c>
      <c r="F9" s="26" t="s">
        <v>6</v>
      </c>
      <c r="G9" s="26" t="s">
        <v>31</v>
      </c>
      <c r="H9" s="11" t="s">
        <v>36</v>
      </c>
      <c r="I9" s="25" t="s">
        <v>35</v>
      </c>
      <c r="J9" s="18">
        <f t="shared" si="0"/>
        <v>1872000</v>
      </c>
      <c r="K9" s="19">
        <v>4</v>
      </c>
      <c r="L9" s="20">
        <f t="shared" si="1"/>
        <v>7488000</v>
      </c>
      <c r="M9" s="32" t="s">
        <v>7</v>
      </c>
      <c r="N9" s="29" t="s">
        <v>20</v>
      </c>
      <c r="O9" s="30" t="s">
        <v>16</v>
      </c>
      <c r="P9" s="16" t="s">
        <v>39</v>
      </c>
      <c r="Q9" s="24"/>
    </row>
    <row r="10" spans="1:20" ht="40.15" customHeight="1">
      <c r="A10" s="25">
        <v>4</v>
      </c>
      <c r="B10" s="33" t="s">
        <v>37</v>
      </c>
      <c r="C10" s="26" t="s">
        <v>74</v>
      </c>
      <c r="D10" s="26"/>
      <c r="E10" s="17" t="s">
        <v>87</v>
      </c>
      <c r="F10" s="26" t="s">
        <v>9</v>
      </c>
      <c r="G10" s="26" t="s">
        <v>31</v>
      </c>
      <c r="H10" s="62" t="s">
        <v>38</v>
      </c>
      <c r="I10" s="25" t="s">
        <v>35</v>
      </c>
      <c r="J10" s="18">
        <f t="shared" si="0"/>
        <v>1872000</v>
      </c>
      <c r="K10" s="19">
        <v>4</v>
      </c>
      <c r="L10" s="20">
        <f t="shared" si="1"/>
        <v>7488000</v>
      </c>
      <c r="M10" s="32" t="s">
        <v>1</v>
      </c>
      <c r="N10" s="29" t="s">
        <v>19</v>
      </c>
      <c r="O10" s="34" t="s">
        <v>16</v>
      </c>
      <c r="P10" s="16" t="s">
        <v>39</v>
      </c>
      <c r="Q10" s="24"/>
    </row>
    <row r="11" spans="1:20" ht="40.15" customHeight="1">
      <c r="A11" s="14">
        <v>5</v>
      </c>
      <c r="B11" s="35" t="s">
        <v>40</v>
      </c>
      <c r="C11" s="36" t="s">
        <v>75</v>
      </c>
      <c r="D11" s="36"/>
      <c r="E11" s="37" t="s">
        <v>89</v>
      </c>
      <c r="F11" s="36" t="s">
        <v>41</v>
      </c>
      <c r="G11" s="36" t="s">
        <v>31</v>
      </c>
      <c r="H11" s="36" t="s">
        <v>42</v>
      </c>
      <c r="I11" s="36" t="s">
        <v>33</v>
      </c>
      <c r="J11" s="18">
        <f>2340000*80%</f>
        <v>1872000</v>
      </c>
      <c r="K11" s="19">
        <v>4</v>
      </c>
      <c r="L11" s="20">
        <f>J11*K11</f>
        <v>7488000</v>
      </c>
      <c r="M11" s="32" t="s">
        <v>43</v>
      </c>
      <c r="N11" s="32" t="s">
        <v>44</v>
      </c>
      <c r="O11" s="38" t="s">
        <v>16</v>
      </c>
      <c r="P11" s="16" t="s">
        <v>45</v>
      </c>
      <c r="Q11" s="24"/>
      <c r="T11" s="39"/>
    </row>
    <row r="12" spans="1:20" ht="40.15" customHeight="1">
      <c r="A12" s="25">
        <v>6</v>
      </c>
      <c r="B12" s="23" t="s">
        <v>46</v>
      </c>
      <c r="C12" s="19"/>
      <c r="D12" s="19" t="s">
        <v>76</v>
      </c>
      <c r="E12" s="37" t="s">
        <v>89</v>
      </c>
      <c r="F12" s="40" t="s">
        <v>47</v>
      </c>
      <c r="G12" s="40" t="s">
        <v>31</v>
      </c>
      <c r="H12" s="16" t="s">
        <v>36</v>
      </c>
      <c r="I12" s="40" t="s">
        <v>35</v>
      </c>
      <c r="J12" s="18">
        <f t="shared" ref="J12:J15" si="2">2340000*80%</f>
        <v>1872000</v>
      </c>
      <c r="K12" s="19">
        <v>4</v>
      </c>
      <c r="L12" s="20">
        <f>J12*K12</f>
        <v>7488000</v>
      </c>
      <c r="M12" s="41" t="s">
        <v>48</v>
      </c>
      <c r="N12" s="21" t="s">
        <v>44</v>
      </c>
      <c r="O12" s="38" t="s">
        <v>16</v>
      </c>
      <c r="P12" s="16" t="s">
        <v>45</v>
      </c>
      <c r="Q12" s="24"/>
      <c r="T12" s="39"/>
    </row>
    <row r="13" spans="1:20" ht="40.15" customHeight="1">
      <c r="A13" s="14">
        <v>7</v>
      </c>
      <c r="B13" s="42" t="s">
        <v>49</v>
      </c>
      <c r="C13" s="43">
        <v>42826</v>
      </c>
      <c r="D13" s="44"/>
      <c r="E13" s="37" t="s">
        <v>89</v>
      </c>
      <c r="F13" s="44" t="s">
        <v>50</v>
      </c>
      <c r="G13" s="45" t="s">
        <v>31</v>
      </c>
      <c r="H13" s="46" t="s">
        <v>42</v>
      </c>
      <c r="I13" s="44" t="s">
        <v>33</v>
      </c>
      <c r="J13" s="18">
        <f t="shared" si="2"/>
        <v>1872000</v>
      </c>
      <c r="K13" s="19">
        <v>4</v>
      </c>
      <c r="L13" s="20">
        <f>J13*K13</f>
        <v>7488000</v>
      </c>
      <c r="M13" s="47" t="s">
        <v>51</v>
      </c>
      <c r="N13" s="47" t="s">
        <v>18</v>
      </c>
      <c r="O13" s="38" t="s">
        <v>16</v>
      </c>
      <c r="P13" s="16" t="s">
        <v>45</v>
      </c>
      <c r="Q13" s="24"/>
      <c r="T13" s="39"/>
    </row>
    <row r="14" spans="1:20" ht="40.15" customHeight="1">
      <c r="A14" s="25">
        <v>8</v>
      </c>
      <c r="B14" s="42" t="s">
        <v>52</v>
      </c>
      <c r="C14" s="44"/>
      <c r="D14" s="43">
        <v>42712</v>
      </c>
      <c r="E14" s="37" t="s">
        <v>89</v>
      </c>
      <c r="F14" s="45" t="s">
        <v>53</v>
      </c>
      <c r="G14" s="45" t="s">
        <v>31</v>
      </c>
      <c r="H14" s="46" t="s">
        <v>36</v>
      </c>
      <c r="I14" s="45" t="s">
        <v>35</v>
      </c>
      <c r="J14" s="18">
        <f t="shared" si="2"/>
        <v>1872000</v>
      </c>
      <c r="K14" s="19">
        <v>4</v>
      </c>
      <c r="L14" s="20">
        <f>J14*K14</f>
        <v>7488000</v>
      </c>
      <c r="M14" s="47" t="s">
        <v>54</v>
      </c>
      <c r="N14" s="32" t="s">
        <v>44</v>
      </c>
      <c r="O14" s="38" t="s">
        <v>16</v>
      </c>
      <c r="P14" s="16" t="s">
        <v>45</v>
      </c>
      <c r="Q14" s="24"/>
      <c r="T14" s="39"/>
    </row>
    <row r="15" spans="1:20" ht="40.15" customHeight="1">
      <c r="A15" s="14">
        <v>9</v>
      </c>
      <c r="B15" s="42" t="s">
        <v>55</v>
      </c>
      <c r="C15" s="44" t="s">
        <v>77</v>
      </c>
      <c r="D15" s="44"/>
      <c r="E15" s="37" t="s">
        <v>89</v>
      </c>
      <c r="F15" s="45" t="s">
        <v>56</v>
      </c>
      <c r="G15" s="45" t="s">
        <v>31</v>
      </c>
      <c r="H15" s="46" t="s">
        <v>32</v>
      </c>
      <c r="I15" s="45" t="s">
        <v>33</v>
      </c>
      <c r="J15" s="18">
        <f t="shared" si="2"/>
        <v>1872000</v>
      </c>
      <c r="K15" s="19">
        <v>4</v>
      </c>
      <c r="L15" s="20">
        <f>J15*K15</f>
        <v>7488000</v>
      </c>
      <c r="M15" s="47" t="s">
        <v>57</v>
      </c>
      <c r="N15" s="48" t="s">
        <v>20</v>
      </c>
      <c r="O15" s="38" t="s">
        <v>16</v>
      </c>
      <c r="P15" s="16" t="s">
        <v>45</v>
      </c>
      <c r="Q15" s="24"/>
      <c r="T15" s="39"/>
    </row>
    <row r="16" spans="1:20" ht="40.15" customHeight="1">
      <c r="A16" s="25">
        <v>10</v>
      </c>
      <c r="B16" s="23" t="s">
        <v>58</v>
      </c>
      <c r="C16" s="16"/>
      <c r="D16" s="16" t="s">
        <v>78</v>
      </c>
      <c r="E16" s="17" t="s">
        <v>90</v>
      </c>
      <c r="F16" s="16">
        <v>3</v>
      </c>
      <c r="G16" s="16" t="s">
        <v>31</v>
      </c>
      <c r="H16" s="16" t="s">
        <v>36</v>
      </c>
      <c r="I16" s="16" t="s">
        <v>60</v>
      </c>
      <c r="J16" s="18">
        <f>2340000*80%</f>
        <v>1872000</v>
      </c>
      <c r="K16" s="19">
        <v>4</v>
      </c>
      <c r="L16" s="20">
        <f>K16*J16</f>
        <v>7488000</v>
      </c>
      <c r="M16" s="41" t="s">
        <v>61</v>
      </c>
      <c r="N16" s="41" t="s">
        <v>62</v>
      </c>
      <c r="O16" s="22" t="s">
        <v>16</v>
      </c>
      <c r="P16" s="16" t="s">
        <v>45</v>
      </c>
      <c r="Q16" s="24"/>
    </row>
    <row r="17" spans="1:17" ht="40.15" customHeight="1">
      <c r="A17" s="14">
        <v>11</v>
      </c>
      <c r="B17" s="23" t="s">
        <v>63</v>
      </c>
      <c r="C17" s="16"/>
      <c r="D17" s="16" t="s">
        <v>79</v>
      </c>
      <c r="E17" s="17" t="s">
        <v>90</v>
      </c>
      <c r="F17" s="16">
        <v>3</v>
      </c>
      <c r="G17" s="16" t="s">
        <v>31</v>
      </c>
      <c r="H17" s="16" t="s">
        <v>64</v>
      </c>
      <c r="I17" s="16" t="s">
        <v>33</v>
      </c>
      <c r="J17" s="18">
        <f>2340000*80%</f>
        <v>1872000</v>
      </c>
      <c r="K17" s="19">
        <v>4</v>
      </c>
      <c r="L17" s="20">
        <f>K17*J17</f>
        <v>7488000</v>
      </c>
      <c r="M17" s="41" t="s">
        <v>65</v>
      </c>
      <c r="N17" s="41" t="s">
        <v>66</v>
      </c>
      <c r="O17" s="22" t="s">
        <v>16</v>
      </c>
      <c r="P17" s="16" t="s">
        <v>45</v>
      </c>
      <c r="Q17" s="24"/>
    </row>
    <row r="18" spans="1:17" ht="40.15" customHeight="1">
      <c r="A18" s="25">
        <v>12</v>
      </c>
      <c r="B18" s="49" t="s">
        <v>67</v>
      </c>
      <c r="C18" s="50"/>
      <c r="D18" s="50" t="s">
        <v>80</v>
      </c>
      <c r="E18" s="51" t="s">
        <v>90</v>
      </c>
      <c r="F18" s="50">
        <v>8</v>
      </c>
      <c r="G18" s="50" t="s">
        <v>31</v>
      </c>
      <c r="H18" s="50" t="s">
        <v>68</v>
      </c>
      <c r="I18" s="52" t="s">
        <v>35</v>
      </c>
      <c r="J18" s="18">
        <f>2340000*80%</f>
        <v>1872000</v>
      </c>
      <c r="K18" s="19">
        <v>4</v>
      </c>
      <c r="L18" s="20">
        <f>K18*J18</f>
        <v>7488000</v>
      </c>
      <c r="M18" s="29" t="s">
        <v>61</v>
      </c>
      <c r="N18" s="29" t="s">
        <v>62</v>
      </c>
      <c r="O18" s="22" t="s">
        <v>16</v>
      </c>
      <c r="P18" s="16" t="s">
        <v>45</v>
      </c>
      <c r="Q18" s="24"/>
    </row>
    <row r="19" spans="1:17" ht="40.15" customHeight="1">
      <c r="A19" s="14">
        <v>13</v>
      </c>
      <c r="B19" s="53" t="s">
        <v>81</v>
      </c>
      <c r="C19" s="54">
        <v>43075</v>
      </c>
      <c r="D19" s="55"/>
      <c r="E19" s="53" t="s">
        <v>91</v>
      </c>
      <c r="F19" s="55">
        <v>3</v>
      </c>
      <c r="G19" s="55" t="s">
        <v>31</v>
      </c>
      <c r="H19" s="55" t="s">
        <v>82</v>
      </c>
      <c r="I19" s="55" t="s">
        <v>35</v>
      </c>
      <c r="J19" s="56">
        <v>1872000</v>
      </c>
      <c r="K19" s="19">
        <v>4</v>
      </c>
      <c r="L19" s="57">
        <f>J19*K19</f>
        <v>7488000</v>
      </c>
      <c r="M19" s="21" t="s">
        <v>83</v>
      </c>
      <c r="N19" s="21" t="s">
        <v>84</v>
      </c>
      <c r="O19" s="58" t="s">
        <v>16</v>
      </c>
      <c r="P19" s="55" t="s">
        <v>45</v>
      </c>
      <c r="Q19" s="24"/>
    </row>
    <row r="20" spans="1:17" ht="40.15" customHeight="1">
      <c r="A20" s="64">
        <v>14</v>
      </c>
      <c r="B20" s="65" t="s">
        <v>85</v>
      </c>
      <c r="C20" s="66" t="s">
        <v>86</v>
      </c>
      <c r="D20" s="67"/>
      <c r="E20" s="65" t="s">
        <v>91</v>
      </c>
      <c r="F20" s="67">
        <v>6</v>
      </c>
      <c r="G20" s="67" t="s">
        <v>31</v>
      </c>
      <c r="H20" s="67" t="s">
        <v>82</v>
      </c>
      <c r="I20" s="67" t="s">
        <v>35</v>
      </c>
      <c r="J20" s="68">
        <v>1872000</v>
      </c>
      <c r="K20" s="19">
        <v>4</v>
      </c>
      <c r="L20" s="69">
        <f>J20*K20</f>
        <v>7488000</v>
      </c>
      <c r="M20" s="70" t="s">
        <v>83</v>
      </c>
      <c r="N20" s="21" t="s">
        <v>84</v>
      </c>
      <c r="O20" s="71" t="s">
        <v>16</v>
      </c>
      <c r="P20" s="67" t="s">
        <v>45</v>
      </c>
      <c r="Q20" s="72"/>
    </row>
    <row r="21" spans="1:17" ht="21" customHeight="1">
      <c r="A21" s="86" t="s">
        <v>96</v>
      </c>
      <c r="B21" s="87"/>
      <c r="C21" s="88"/>
      <c r="D21" s="73"/>
      <c r="E21" s="24"/>
      <c r="F21" s="24"/>
      <c r="G21" s="24"/>
      <c r="H21" s="73"/>
      <c r="I21" s="24"/>
      <c r="J21" s="24"/>
      <c r="K21" s="24"/>
      <c r="L21" s="74">
        <f>SUM(L7:L20)</f>
        <v>104832000</v>
      </c>
      <c r="M21" s="73"/>
      <c r="N21" s="73"/>
      <c r="O21" s="73"/>
      <c r="P21" s="73"/>
      <c r="Q21" s="24"/>
    </row>
    <row r="23" spans="1:17" hidden="1"/>
    <row r="24" spans="1:17" hidden="1"/>
    <row r="25" spans="1:17" hidden="1"/>
    <row r="26" spans="1:17" hidden="1"/>
    <row r="27" spans="1:17" hidden="1"/>
    <row r="28" spans="1:17" hidden="1"/>
    <row r="29" spans="1:17" hidden="1"/>
    <row r="30" spans="1:17" hidden="1"/>
    <row r="31" spans="1:17" hidden="1"/>
    <row r="32" spans="1:17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</sheetData>
  <mergeCells count="15">
    <mergeCell ref="A21:C21"/>
    <mergeCell ref="E5:E6"/>
    <mergeCell ref="Q5:Q6"/>
    <mergeCell ref="J5:L5"/>
    <mergeCell ref="N5:P5"/>
    <mergeCell ref="A2:P2"/>
    <mergeCell ref="A3:P3"/>
    <mergeCell ref="A5:A6"/>
    <mergeCell ref="B5:B6"/>
    <mergeCell ref="F5:F6"/>
    <mergeCell ref="C5:D5"/>
    <mergeCell ref="G5:G6"/>
    <mergeCell ref="H5:H6"/>
    <mergeCell ref="I5:I6"/>
    <mergeCell ref="N4:P4"/>
  </mergeCells>
  <pageMargins left="0.22" right="0.24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 Khuyết tật TỔNG CẢ XÃ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 User</cp:lastModifiedBy>
  <cp:lastPrinted>2025-11-04T15:11:22Z</cp:lastPrinted>
  <dcterms:created xsi:type="dcterms:W3CDTF">2015-06-05T18:17:20Z</dcterms:created>
  <dcterms:modified xsi:type="dcterms:W3CDTF">2025-11-05T03:37:17Z</dcterms:modified>
</cp:coreProperties>
</file>